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<sst xmlns="http://schemas.openxmlformats.org/spreadsheetml/2006/main" count="201" uniqueCount="123">
  <si>
    <t>Prénom :</t>
  </si>
  <si>
    <t xml:space="preserve">                                   Château De La Croix Chabrières</t>
  </si>
  <si>
    <t>Nom :</t>
  </si>
  <si>
    <t xml:space="preserve">                    Route de Saint-Restitut</t>
  </si>
  <si>
    <t xml:space="preserve">                                      Téléphone : 04 90 40 00 89 </t>
  </si>
  <si>
    <t>Adresse :</t>
  </si>
  <si>
    <r>
      <rPr>
        <b/>
        <sz val="11"/>
        <color indexed="8"/>
        <rFont val="Calibri"/>
        <family val="2"/>
      </rPr>
      <t xml:space="preserve">                        </t>
    </r>
    <r>
      <rPr>
        <b/>
        <sz val="10"/>
        <color indexed="8"/>
        <rFont val="Calibri"/>
        <family val="2"/>
      </rPr>
      <t xml:space="preserve"> 84500   BOLLENE- Vaucluse -France</t>
    </r>
  </si>
  <si>
    <t xml:space="preserve">   Patrick &amp; Valentin DANIEL</t>
  </si>
  <si>
    <t>www.château-croix-chabrieres.com</t>
  </si>
  <si>
    <t xml:space="preserve">   Vignerons</t>
  </si>
  <si>
    <t xml:space="preserve">CP :                                Ville : </t>
  </si>
  <si>
    <t>Mail :  contact@chateau-croix-chabrieres.com</t>
  </si>
  <si>
    <t>Adresse mail :</t>
  </si>
  <si>
    <t>FICHE DES  VINS</t>
  </si>
  <si>
    <t xml:space="preserve">STAND N° </t>
  </si>
  <si>
    <t>Appellation</t>
  </si>
  <si>
    <t>Mots clés</t>
  </si>
  <si>
    <t>Couleur  /   Nom</t>
  </si>
  <si>
    <t>Volume</t>
  </si>
  <si>
    <t>Votre choix</t>
  </si>
  <si>
    <t xml:space="preserve">Téléphone : </t>
  </si>
  <si>
    <t>Prix des BIB</t>
  </si>
  <si>
    <t>TOTAL</t>
  </si>
  <si>
    <t>75 cl</t>
  </si>
  <si>
    <t>Les Blancs</t>
  </si>
  <si>
    <t>Quantité</t>
  </si>
  <si>
    <t>PRIX</t>
  </si>
  <si>
    <t>Tél. Portable  :</t>
  </si>
  <si>
    <t>Vin de France VDF</t>
  </si>
  <si>
    <t>CDR/GLA</t>
  </si>
  <si>
    <t>le plus sec</t>
  </si>
  <si>
    <t>Bouquet de Lumiére</t>
  </si>
  <si>
    <t>x</t>
  </si>
  <si>
    <r>
      <rPr>
        <b/>
        <sz val="8"/>
        <color indexed="8"/>
        <rFont val="Calibri"/>
        <family val="2"/>
      </rPr>
      <t>1/3 Roussane, 1/3 Marsane , 1/3 Grenache</t>
    </r>
    <r>
      <rPr>
        <sz val="8"/>
        <color indexed="8"/>
        <rFont val="Calibri"/>
        <family val="2"/>
      </rPr>
      <t xml:space="preserve"> / à boire ou garde 5 ans</t>
    </r>
  </si>
  <si>
    <t>Le plus parfumé</t>
  </si>
  <si>
    <t>Fleur de Viognier</t>
  </si>
  <si>
    <r>
      <rPr>
        <sz val="11"/>
        <color indexed="8"/>
        <rFont val="Calibri"/>
        <family val="2"/>
      </rPr>
      <t xml:space="preserve">100 % </t>
    </r>
    <r>
      <rPr>
        <b/>
        <sz val="11"/>
        <color indexed="8"/>
        <rFont val="Calibri"/>
        <family val="2"/>
      </rPr>
      <t>Viognier</t>
    </r>
  </si>
  <si>
    <t>parfum et rondeur/ à boire</t>
  </si>
  <si>
    <t>Rouge</t>
  </si>
  <si>
    <t>le plus élaboré</t>
  </si>
  <si>
    <t>FUT</t>
  </si>
  <si>
    <t>DIVA</t>
  </si>
  <si>
    <t xml:space="preserve">Bâtonné en fût/ à boire ou garde + de 5 ans </t>
  </si>
  <si>
    <t>1,5 l</t>
  </si>
  <si>
    <t>Les Rosés</t>
  </si>
  <si>
    <t xml:space="preserve"> 5 l</t>
  </si>
  <si>
    <t>Le plus Frais</t>
  </si>
  <si>
    <t>Gorgée de soleil</t>
  </si>
  <si>
    <t>assemblage de cépages régionaux / à boire</t>
  </si>
  <si>
    <t>10l</t>
  </si>
  <si>
    <t>Les Rouges</t>
  </si>
  <si>
    <t>Rosé</t>
  </si>
  <si>
    <t>VDP</t>
  </si>
  <si>
    <t>Le quotidien</t>
  </si>
  <si>
    <t>La Châtelaine</t>
  </si>
  <si>
    <t>assemblage de cépages régionaux/ à boire</t>
  </si>
  <si>
    <t>GLA</t>
  </si>
  <si>
    <t>Le plus fruité - gouleyant</t>
  </si>
  <si>
    <t>Terre Tricastine</t>
  </si>
  <si>
    <r>
      <rPr>
        <b/>
        <sz val="10"/>
        <color indexed="8"/>
        <rFont val="Calibri"/>
        <family val="2"/>
      </rPr>
      <t>15 % syrah</t>
    </r>
    <r>
      <rPr>
        <sz val="10"/>
        <color indexed="8"/>
        <rFont val="Calibri"/>
        <family val="2"/>
      </rPr>
      <t xml:space="preserve"> , 50 %grenache ,  35 %cinsault/ à boire</t>
    </r>
  </si>
  <si>
    <t>CDR</t>
  </si>
  <si>
    <t xml:space="preserve">   Le passe partout</t>
  </si>
  <si>
    <t>Le sans souci</t>
  </si>
  <si>
    <r>
      <rPr>
        <b/>
        <sz val="10"/>
        <color indexed="8"/>
        <rFont val="Calibri"/>
        <family val="2"/>
      </rPr>
      <t>30 % syrah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, 55 % grenache ,15 %  cinsault/ à boire ou petite garde</t>
    </r>
  </si>
  <si>
    <t>Le plus Terroir</t>
  </si>
  <si>
    <t>Alliance</t>
  </si>
  <si>
    <r>
      <rPr>
        <b/>
        <sz val="10"/>
        <color indexed="8"/>
        <rFont val="Calibri"/>
        <family val="2"/>
      </rPr>
      <t>50 % syrah</t>
    </r>
    <r>
      <rPr>
        <sz val="8"/>
        <color indexed="8"/>
        <rFont val="Calibri"/>
        <family val="2"/>
      </rPr>
      <t>, 40 % grenache 10 % , cinsault / à boire ou garde 5 - 10 ans</t>
    </r>
  </si>
  <si>
    <t>le plus de garde</t>
  </si>
  <si>
    <t>Privilège</t>
  </si>
  <si>
    <t>100 % Syrah</t>
  </si>
  <si>
    <t>à boire ou garde 10 ans</t>
  </si>
  <si>
    <t>Blanc</t>
  </si>
  <si>
    <t>Vin de France</t>
  </si>
  <si>
    <t>Complexité</t>
  </si>
  <si>
    <t>La Chapelle</t>
  </si>
  <si>
    <r>
      <rPr>
        <b/>
        <sz val="9"/>
        <color indexed="8"/>
        <rFont val="Calibri"/>
        <family val="2"/>
      </rPr>
      <t>5 cépages</t>
    </r>
    <r>
      <rPr>
        <sz val="9"/>
        <color indexed="8"/>
        <rFont val="Calibri"/>
        <family val="2"/>
      </rPr>
      <t xml:space="preserve"> : merlot , syrah, pinot, Marselan, Caladoc - à boire</t>
    </r>
  </si>
  <si>
    <t xml:space="preserve"> </t>
  </si>
  <si>
    <t>DIAM en Terre</t>
  </si>
  <si>
    <r>
      <rPr>
        <b/>
        <sz val="9"/>
        <color indexed="8"/>
        <rFont val="Calibri"/>
        <family val="2"/>
      </rPr>
      <t>100 % Syrah</t>
    </r>
    <r>
      <rPr>
        <sz val="9"/>
        <color indexed="8"/>
        <rFont val="Calibri"/>
        <family val="2"/>
      </rPr>
      <t xml:space="preserve">  très concentré = un nectar - à boire</t>
    </r>
  </si>
  <si>
    <t>"la Girondine"</t>
  </si>
  <si>
    <t>Chœur d'Orange</t>
  </si>
  <si>
    <t>100 % MERLOT</t>
  </si>
  <si>
    <t xml:space="preserve">à boire </t>
  </si>
  <si>
    <t>50 cl</t>
  </si>
  <si>
    <r>
      <rPr>
        <b/>
        <u val="single"/>
        <sz val="12"/>
        <color indexed="8"/>
        <rFont val="Calibri"/>
        <family val="2"/>
      </rPr>
      <t xml:space="preserve">Les fines </t>
    </r>
    <r>
      <rPr>
        <b/>
        <u val="single"/>
        <sz val="9"/>
        <color indexed="8"/>
        <rFont val="Calibri"/>
        <family val="2"/>
      </rPr>
      <t>sérigraphiées</t>
    </r>
  </si>
  <si>
    <t>assemblage de cépages régionaux - à boire</t>
  </si>
  <si>
    <t xml:space="preserve">  </t>
  </si>
  <si>
    <t>Le Soliflor</t>
  </si>
  <si>
    <t>D'ici on voit la mer</t>
  </si>
  <si>
    <t>1/3 roussane, 1/3 marsane , 1/3Grenache - à boire</t>
  </si>
  <si>
    <t>GLA / CDR</t>
  </si>
  <si>
    <t>Les sérigraphiées</t>
  </si>
  <si>
    <t>50 % syrah, 40 % grenache 10 % , cinsault - à boire ou garder un peu</t>
  </si>
  <si>
    <t>BIB</t>
  </si>
  <si>
    <t>B</t>
  </si>
  <si>
    <t>Sac translucide 3 cols</t>
  </si>
  <si>
    <t>TRIO</t>
  </si>
  <si>
    <t>TRIO 3 Cols 50 cl</t>
  </si>
  <si>
    <t>3 x 50 cl</t>
  </si>
  <si>
    <t>1,5 L</t>
  </si>
  <si>
    <t>Les Magnums</t>
  </si>
  <si>
    <t>TOTAL   A  =</t>
  </si>
  <si>
    <t>Kiss, luxe &amp; wine</t>
  </si>
  <si>
    <t xml:space="preserve">          +</t>
  </si>
  <si>
    <t>Alliance X3</t>
  </si>
  <si>
    <r>
      <rPr>
        <b/>
        <sz val="9"/>
        <color indexed="8"/>
        <rFont val="Calibri"/>
        <family val="2"/>
      </rPr>
      <t>50 % syrah, 40 % grenache 10 % , cinsault</t>
    </r>
    <r>
      <rPr>
        <sz val="9"/>
        <color indexed="8"/>
        <rFont val="Calibri"/>
        <family val="2"/>
      </rPr>
      <t xml:space="preserve"> / garde 5 - 10 ans</t>
    </r>
  </si>
  <si>
    <t>TOTAL   B  =</t>
  </si>
  <si>
    <t>Privilège X3</t>
  </si>
  <si>
    <t xml:space="preserve">garde  + de 10 ans </t>
  </si>
  <si>
    <t xml:space="preserve">           =</t>
  </si>
  <si>
    <t>3 L</t>
  </si>
  <si>
    <t>Jéroboam</t>
  </si>
  <si>
    <t>Jéroboam  Privilège</t>
  </si>
  <si>
    <t xml:space="preserve">    3 litres</t>
  </si>
  <si>
    <t>TOTAL   Général</t>
  </si>
  <si>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CDR</t>
    </r>
    <r>
      <rPr>
        <sz val="9"/>
        <color indexed="8"/>
        <rFont val="Calibri"/>
        <family val="2"/>
      </rPr>
      <t xml:space="preserve"> = Côtes du Rhône</t>
    </r>
  </si>
  <si>
    <r>
      <rPr>
        <sz val="9"/>
        <color indexed="8"/>
        <rFont val="Calibri"/>
        <family val="2"/>
      </rPr>
      <t xml:space="preserve">                             </t>
    </r>
    <r>
      <rPr>
        <b/>
        <sz val="9"/>
        <color indexed="8"/>
        <rFont val="Calibri"/>
        <family val="2"/>
      </rPr>
      <t>VDP</t>
    </r>
    <r>
      <rPr>
        <sz val="9"/>
        <color indexed="8"/>
        <rFont val="Calibri"/>
        <family val="2"/>
      </rPr>
      <t xml:space="preserve"> = Vin de Pays</t>
    </r>
  </si>
  <si>
    <t>Mode de règlement</t>
  </si>
  <si>
    <r>
      <rPr>
        <b/>
        <sz val="9"/>
        <color indexed="8"/>
        <rFont val="Calibri"/>
        <family val="2"/>
      </rPr>
      <t>GLA</t>
    </r>
    <r>
      <rPr>
        <sz val="9"/>
        <color indexed="8"/>
        <rFont val="Calibri"/>
        <family val="2"/>
      </rPr>
      <t xml:space="preserve"> = Grignan les Adhémar</t>
    </r>
  </si>
  <si>
    <r>
      <rPr>
        <sz val="9"/>
        <color indexed="8"/>
        <rFont val="Calibri"/>
        <family val="2"/>
      </rPr>
      <t xml:space="preserve">                               </t>
    </r>
    <r>
      <rPr>
        <b/>
        <sz val="9"/>
        <color indexed="8"/>
        <rFont val="Calibri"/>
        <family val="2"/>
      </rPr>
      <t xml:space="preserve">  VDF</t>
    </r>
    <r>
      <rPr>
        <sz val="9"/>
        <color indexed="8"/>
        <rFont val="Calibri"/>
        <family val="2"/>
      </rPr>
      <t xml:space="preserve">  = Vin de France</t>
    </r>
  </si>
  <si>
    <t xml:space="preserve">   TOTAL des bouteilles</t>
  </si>
  <si>
    <t>A</t>
  </si>
  <si>
    <t>COMMANDE MINIMUM de 24 bouteilles et / ou Litres de vrac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</si>
</sst>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€-40C];[RED]\-#,##0.00\ [$€-40C]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ribSCapsSSK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1" fillId="0" borderId="0" xfId="21" applyAlignment="1">
      <alignment horizontal="center"/>
      <protection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vertical="center"/>
      <protection/>
    </xf>
    <xf numFmtId="164" fontId="2" fillId="2" borderId="0" xfId="21" applyFont="1" applyFill="1">
      <alignment/>
      <protection/>
    </xf>
    <xf numFmtId="164" fontId="1" fillId="2" borderId="0" xfId="21" applyFill="1">
      <alignment/>
      <protection/>
    </xf>
    <xf numFmtId="164" fontId="1" fillId="3" borderId="2" xfId="21" applyFill="1" applyBorder="1">
      <alignment/>
      <protection/>
    </xf>
    <xf numFmtId="164" fontId="1" fillId="0" borderId="1" xfId="21" applyFill="1" applyBorder="1">
      <alignment/>
      <protection/>
    </xf>
    <xf numFmtId="164" fontId="3" fillId="0" borderId="0" xfId="21" applyFont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4" fontId="3" fillId="0" borderId="0" xfId="21" applyFont="1">
      <alignment/>
      <protection/>
    </xf>
    <xf numFmtId="164" fontId="5" fillId="2" borderId="0" xfId="21" applyFont="1" applyFill="1" applyAlignment="1">
      <alignment horizontal="center"/>
      <protection/>
    </xf>
    <xf numFmtId="164" fontId="1" fillId="3" borderId="3" xfId="21" applyFill="1" applyBorder="1">
      <alignment/>
      <protection/>
    </xf>
    <xf numFmtId="164" fontId="5" fillId="0" borderId="0" xfId="21" applyFont="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Alignment="1">
      <alignment/>
      <protection/>
    </xf>
    <xf numFmtId="164" fontId="2" fillId="0" borderId="0" xfId="21" applyFont="1">
      <alignment/>
      <protection/>
    </xf>
    <xf numFmtId="164" fontId="7" fillId="2" borderId="1" xfId="21" applyFont="1" applyFill="1" applyBorder="1" applyAlignment="1">
      <alignment vertical="center"/>
      <protection/>
    </xf>
    <xf numFmtId="164" fontId="1" fillId="0" borderId="0" xfId="21" applyAlignment="1">
      <alignment horizontal="left"/>
      <protection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10" fillId="0" borderId="0" xfId="21" applyFont="1" applyAlignment="1">
      <alignment horizontal="left"/>
      <protection/>
    </xf>
    <xf numFmtId="164" fontId="2" fillId="2" borderId="0" xfId="21" applyFont="1" applyFill="1" applyAlignment="1">
      <alignment vertical="center"/>
      <protection/>
    </xf>
    <xf numFmtId="164" fontId="1" fillId="0" borderId="0" xfId="21" applyAlignment="1">
      <alignment horizontal="left" vertical="center"/>
      <protection/>
    </xf>
    <xf numFmtId="164" fontId="8" fillId="4" borderId="0" xfId="20" applyNumberFormat="1" applyFont="1" applyFill="1" applyBorder="1" applyAlignment="1" applyProtection="1">
      <alignment horizontal="left" vertical="center"/>
      <protection/>
    </xf>
    <xf numFmtId="164" fontId="10" fillId="4" borderId="0" xfId="21" applyFont="1" applyFill="1" applyAlignment="1">
      <alignment horizontal="left" vertical="center"/>
      <protection/>
    </xf>
    <xf numFmtId="164" fontId="10" fillId="4" borderId="0" xfId="21" applyFont="1" applyFill="1" applyAlignment="1">
      <alignment horizontal="center"/>
      <protection/>
    </xf>
    <xf numFmtId="164" fontId="1" fillId="0" borderId="0" xfId="21" applyFont="1" applyBorder="1">
      <alignment/>
      <protection/>
    </xf>
    <xf numFmtId="164" fontId="1" fillId="0" borderId="0" xfId="21" applyBorder="1">
      <alignment/>
      <protection/>
    </xf>
    <xf numFmtId="164" fontId="11" fillId="0" borderId="0" xfId="21" applyFont="1" applyAlignment="1">
      <alignment horizontal="center"/>
      <protection/>
    </xf>
    <xf numFmtId="164" fontId="11" fillId="0" borderId="0" xfId="21" applyFont="1">
      <alignment/>
      <protection/>
    </xf>
    <xf numFmtId="164" fontId="1" fillId="0" borderId="4" xfId="21" applyFont="1" applyBorder="1" applyAlignment="1">
      <alignment horizontal="center"/>
      <protection/>
    </xf>
    <xf numFmtId="164" fontId="2" fillId="0" borderId="0" xfId="21" applyFont="1" applyFill="1" applyBorder="1" applyAlignment="1">
      <alignment/>
      <protection/>
    </xf>
    <xf numFmtId="164" fontId="2" fillId="0" borderId="0" xfId="21" applyFont="1" applyFill="1" applyAlignment="1">
      <alignment/>
      <protection/>
    </xf>
    <xf numFmtId="164" fontId="2" fillId="0" borderId="0" xfId="21" applyFont="1" applyFill="1">
      <alignment/>
      <protection/>
    </xf>
    <xf numFmtId="164" fontId="2" fillId="0" borderId="5" xfId="21" applyFont="1" applyFill="1" applyBorder="1">
      <alignment/>
      <protection/>
    </xf>
    <xf numFmtId="164" fontId="12" fillId="0" borderId="0" xfId="21" applyFont="1" applyAlignment="1">
      <alignment horizontal="center"/>
      <protection/>
    </xf>
    <xf numFmtId="164" fontId="1" fillId="0" borderId="0" xfId="21" applyFont="1" applyAlignment="1">
      <alignment horizontal="center" wrapText="1"/>
      <protection/>
    </xf>
    <xf numFmtId="164" fontId="13" fillId="0" borderId="0" xfId="21" applyFont="1" applyFill="1">
      <alignment/>
      <protection/>
    </xf>
    <xf numFmtId="164" fontId="14" fillId="0" borderId="4" xfId="21" applyFont="1" applyBorder="1" applyAlignment="1">
      <alignment horizontal="center" wrapText="1"/>
      <protection/>
    </xf>
    <xf numFmtId="164" fontId="14" fillId="5" borderId="4" xfId="21" applyFont="1" applyFill="1" applyBorder="1" applyAlignment="1">
      <alignment horizontal="center" wrapText="1"/>
      <protection/>
    </xf>
    <xf numFmtId="164" fontId="14" fillId="0" borderId="6" xfId="21" applyFont="1" applyBorder="1" applyAlignment="1">
      <alignment horizontal="center" wrapText="1"/>
      <protection/>
    </xf>
    <xf numFmtId="164" fontId="14" fillId="0" borderId="7" xfId="21" applyFont="1" applyBorder="1" applyAlignment="1">
      <alignment horizontal="center" wrapText="1"/>
      <protection/>
    </xf>
    <xf numFmtId="164" fontId="14" fillId="0" borderId="8" xfId="21" applyFont="1" applyBorder="1" applyAlignment="1">
      <alignment horizontal="center" wrapText="1"/>
      <protection/>
    </xf>
    <xf numFmtId="164" fontId="15" fillId="0" borderId="0" xfId="21" applyFont="1">
      <alignment/>
      <protection/>
    </xf>
    <xf numFmtId="164" fontId="16" fillId="0" borderId="0" xfId="21" applyFont="1">
      <alignment/>
      <protection/>
    </xf>
    <xf numFmtId="164" fontId="17" fillId="5" borderId="4" xfId="21" applyFont="1" applyFill="1" applyBorder="1" applyAlignment="1">
      <alignment horizontal="center"/>
      <protection/>
    </xf>
    <xf numFmtId="164" fontId="14" fillId="0" borderId="4" xfId="21" applyFont="1" applyBorder="1" applyAlignment="1">
      <alignment horizontal="center"/>
      <protection/>
    </xf>
    <xf numFmtId="164" fontId="14" fillId="0" borderId="9" xfId="21" applyFont="1" applyBorder="1" applyAlignment="1">
      <alignment horizontal="center"/>
      <protection/>
    </xf>
    <xf numFmtId="164" fontId="14" fillId="4" borderId="0" xfId="21" applyFont="1" applyFill="1" applyAlignment="1">
      <alignment horizontal="center"/>
      <protection/>
    </xf>
    <xf numFmtId="164" fontId="14" fillId="4" borderId="4" xfId="21" applyFont="1" applyFill="1" applyBorder="1">
      <alignment/>
      <protection/>
    </xf>
    <xf numFmtId="164" fontId="14" fillId="4" borderId="4" xfId="21" applyFont="1" applyFill="1" applyBorder="1" applyAlignment="1">
      <alignment horizontal="center"/>
      <protection/>
    </xf>
    <xf numFmtId="164" fontId="14" fillId="5" borderId="4" xfId="21" applyFont="1" applyFill="1" applyBorder="1" applyAlignment="1">
      <alignment horizontal="center"/>
      <protection/>
    </xf>
    <xf numFmtId="165" fontId="1" fillId="4" borderId="4" xfId="21" applyNumberFormat="1" applyFont="1" applyFill="1" applyBorder="1" applyAlignment="1">
      <alignment horizontal="center"/>
      <protection/>
    </xf>
    <xf numFmtId="166" fontId="14" fillId="4" borderId="4" xfId="21" applyNumberFormat="1" applyFont="1" applyFill="1" applyBorder="1" applyAlignment="1">
      <alignment horizontal="center"/>
      <protection/>
    </xf>
    <xf numFmtId="164" fontId="18" fillId="4" borderId="4" xfId="21" applyFont="1" applyFill="1" applyBorder="1">
      <alignment/>
      <protection/>
    </xf>
    <xf numFmtId="164" fontId="1" fillId="4" borderId="4" xfId="21" applyFill="1" applyBorder="1">
      <alignment/>
      <protection/>
    </xf>
    <xf numFmtId="164" fontId="1" fillId="4" borderId="4" xfId="21" applyFont="1" applyFill="1" applyBorder="1">
      <alignment/>
      <protection/>
    </xf>
    <xf numFmtId="164" fontId="1" fillId="0" borderId="5" xfId="21" applyBorder="1">
      <alignment/>
      <protection/>
    </xf>
    <xf numFmtId="164" fontId="12" fillId="4" borderId="10" xfId="21" applyFont="1" applyFill="1" applyBorder="1" applyAlignment="1">
      <alignment/>
      <protection/>
    </xf>
    <xf numFmtId="164" fontId="12" fillId="4" borderId="0" xfId="21" applyFont="1" applyFill="1" applyAlignment="1">
      <alignment/>
      <protection/>
    </xf>
    <xf numFmtId="164" fontId="1" fillId="0" borderId="5" xfId="21" applyBorder="1" applyAlignment="1">
      <alignment/>
      <protection/>
    </xf>
    <xf numFmtId="165" fontId="1" fillId="0" borderId="4" xfId="21" applyNumberFormat="1" applyFont="1" applyBorder="1">
      <alignment/>
      <protection/>
    </xf>
    <xf numFmtId="165" fontId="1" fillId="0" borderId="4" xfId="21" applyNumberFormat="1" applyFont="1" applyBorder="1" applyAlignment="1">
      <alignment horizontal="center"/>
      <protection/>
    </xf>
    <xf numFmtId="164" fontId="5" fillId="4" borderId="0" xfId="21" applyFont="1" applyFill="1" applyAlignment="1">
      <alignment horizontal="center"/>
      <protection/>
    </xf>
    <xf numFmtId="164" fontId="16" fillId="4" borderId="0" xfId="21" applyFont="1" applyFill="1">
      <alignment/>
      <protection/>
    </xf>
    <xf numFmtId="164" fontId="14" fillId="4" borderId="7" xfId="21" applyFont="1" applyFill="1" applyBorder="1" applyAlignment="1">
      <alignment horizontal="center"/>
      <protection/>
    </xf>
    <xf numFmtId="164" fontId="14" fillId="5" borderId="11" xfId="21" applyFont="1" applyFill="1" applyBorder="1" applyAlignment="1">
      <alignment horizontal="center"/>
      <protection/>
    </xf>
    <xf numFmtId="164" fontId="14" fillId="4" borderId="11" xfId="21" applyFont="1" applyFill="1" applyBorder="1" applyAlignment="1">
      <alignment horizontal="center"/>
      <protection/>
    </xf>
    <xf numFmtId="165" fontId="1" fillId="4" borderId="11" xfId="21" applyNumberFormat="1" applyFont="1" applyFill="1" applyBorder="1" applyAlignment="1">
      <alignment horizontal="center"/>
      <protection/>
    </xf>
    <xf numFmtId="164" fontId="1" fillId="4" borderId="0" xfId="21" applyFont="1" applyFill="1">
      <alignment/>
      <protection/>
    </xf>
    <xf numFmtId="164" fontId="1" fillId="4" borderId="0" xfId="21" applyFill="1">
      <alignment/>
      <protection/>
    </xf>
    <xf numFmtId="164" fontId="1" fillId="0" borderId="4" xfId="21" applyFont="1" applyBorder="1">
      <alignment/>
      <protection/>
    </xf>
    <xf numFmtId="164" fontId="14" fillId="4" borderId="9" xfId="21" applyFont="1" applyFill="1" applyBorder="1" applyAlignment="1">
      <alignment horizontal="center"/>
      <protection/>
    </xf>
    <xf numFmtId="164" fontId="14" fillId="0" borderId="0" xfId="21" applyFont="1" applyAlignment="1">
      <alignment horizontal="center"/>
      <protection/>
    </xf>
    <xf numFmtId="164" fontId="14" fillId="0" borderId="4" xfId="21" applyFont="1" applyBorder="1">
      <alignment/>
      <protection/>
    </xf>
    <xf numFmtId="164" fontId="1" fillId="0" borderId="0" xfId="21" applyFill="1">
      <alignment/>
      <protection/>
    </xf>
    <xf numFmtId="164" fontId="1" fillId="5" borderId="0" xfId="21" applyFill="1">
      <alignment/>
      <protection/>
    </xf>
    <xf numFmtId="164" fontId="14" fillId="0" borderId="7" xfId="21" applyFont="1" applyBorder="1" applyAlignment="1">
      <alignment horizontal="center"/>
      <protection/>
    </xf>
    <xf numFmtId="164" fontId="1" fillId="0" borderId="0" xfId="21" applyFont="1">
      <alignment/>
      <protection/>
    </xf>
    <xf numFmtId="164" fontId="14" fillId="5" borderId="9" xfId="21" applyFont="1" applyFill="1" applyBorder="1" applyAlignment="1">
      <alignment horizontal="center"/>
      <protection/>
    </xf>
    <xf numFmtId="165" fontId="1" fillId="0" borderId="9" xfId="21" applyNumberFormat="1" applyFont="1" applyBorder="1" applyAlignment="1">
      <alignment horizontal="center"/>
      <protection/>
    </xf>
    <xf numFmtId="164" fontId="14" fillId="0" borderId="5" xfId="21" applyFont="1" applyBorder="1" applyAlignment="1">
      <alignment horizontal="center"/>
      <protection/>
    </xf>
    <xf numFmtId="164" fontId="1" fillId="0" borderId="5" xfId="21" applyBorder="1" applyAlignment="1">
      <alignment horizontal="center"/>
      <protection/>
    </xf>
    <xf numFmtId="164" fontId="6" fillId="0" borderId="4" xfId="21" applyFont="1" applyBorder="1">
      <alignment/>
      <protection/>
    </xf>
    <xf numFmtId="164" fontId="19" fillId="0" borderId="4" xfId="21" applyFont="1" applyBorder="1">
      <alignment/>
      <protection/>
    </xf>
    <xf numFmtId="164" fontId="14" fillId="0" borderId="5" xfId="21" applyFont="1" applyBorder="1" applyAlignment="1">
      <alignment horizontal="left"/>
      <protection/>
    </xf>
    <xf numFmtId="164" fontId="1" fillId="0" borderId="5" xfId="21" applyBorder="1" applyAlignment="1">
      <alignment horizontal="left"/>
      <protection/>
    </xf>
    <xf numFmtId="164" fontId="0" fillId="5" borderId="0" xfId="0" applyFill="1" applyAlignment="1">
      <alignment/>
    </xf>
    <xf numFmtId="165" fontId="14" fillId="0" borderId="4" xfId="21" applyNumberFormat="1" applyFont="1" applyBorder="1" applyAlignment="1">
      <alignment horizontal="center"/>
      <protection/>
    </xf>
    <xf numFmtId="164" fontId="1" fillId="0" borderId="4" xfId="21" applyFont="1" applyBorder="1" applyAlignment="1">
      <alignment/>
      <protection/>
    </xf>
    <xf numFmtId="164" fontId="1" fillId="0" borderId="7" xfId="21" applyBorder="1" applyAlignment="1">
      <alignment/>
      <protection/>
    </xf>
    <xf numFmtId="164" fontId="20" fillId="0" borderId="0" xfId="21" applyFont="1" applyAlignment="1">
      <alignment horizontal="center"/>
      <protection/>
    </xf>
    <xf numFmtId="164" fontId="17" fillId="0" borderId="4" xfId="21" applyFont="1" applyBorder="1">
      <alignment/>
      <protection/>
    </xf>
    <xf numFmtId="164" fontId="2" fillId="0" borderId="4" xfId="21" applyFont="1" applyBorder="1">
      <alignment/>
      <protection/>
    </xf>
    <xf numFmtId="164" fontId="21" fillId="0" borderId="0" xfId="21" applyFont="1" applyAlignment="1">
      <alignment horizontal="center"/>
      <protection/>
    </xf>
    <xf numFmtId="164" fontId="21" fillId="0" borderId="0" xfId="21" applyFont="1">
      <alignment/>
      <protection/>
    </xf>
    <xf numFmtId="164" fontId="14" fillId="5" borderId="0" xfId="21" applyFont="1" applyFill="1" applyAlignment="1">
      <alignment horizontal="center"/>
      <protection/>
    </xf>
    <xf numFmtId="165" fontId="1" fillId="0" borderId="0" xfId="21" applyNumberFormat="1" applyFont="1" applyAlignment="1">
      <alignment horizontal="center"/>
      <protection/>
    </xf>
    <xf numFmtId="164" fontId="12" fillId="0" borderId="4" xfId="21" applyFont="1" applyBorder="1">
      <alignment/>
      <protection/>
    </xf>
    <xf numFmtId="164" fontId="23" fillId="0" borderId="0" xfId="21" applyFont="1" applyAlignment="1">
      <alignment horizontal="center"/>
      <protection/>
    </xf>
    <xf numFmtId="166" fontId="24" fillId="0" borderId="4" xfId="21" applyNumberFormat="1" applyFont="1" applyBorder="1" applyAlignment="1">
      <alignment horizontal="center"/>
      <protection/>
    </xf>
    <xf numFmtId="164" fontId="14" fillId="0" borderId="0" xfId="21" applyFont="1">
      <alignment/>
      <protection/>
    </xf>
    <xf numFmtId="164" fontId="1" fillId="5" borderId="4" xfId="21" applyFont="1" applyFill="1" applyBorder="1" applyAlignment="1">
      <alignment horizontal="center"/>
      <protection/>
    </xf>
    <xf numFmtId="164" fontId="25" fillId="0" borderId="0" xfId="21" applyFont="1" applyAlignment="1">
      <alignment horizontal="center"/>
      <protection/>
    </xf>
    <xf numFmtId="164" fontId="1" fillId="5" borderId="0" xfId="21" applyFill="1" applyAlignment="1">
      <alignment horizontal="center"/>
      <protection/>
    </xf>
    <xf numFmtId="164" fontId="1" fillId="0" borderId="0" xfId="21" applyFont="1" applyAlignment="1">
      <alignment horizontal="center"/>
      <protection/>
    </xf>
    <xf numFmtId="166" fontId="24" fillId="0" borderId="4" xfId="21" applyNumberFormat="1" applyFont="1" applyBorder="1" applyAlignment="1">
      <alignment horizontal="center"/>
      <protection/>
    </xf>
    <xf numFmtId="164" fontId="1" fillId="0" borderId="0" xfId="21" applyFont="1" applyAlignment="1">
      <alignment horizontal="right"/>
      <protection/>
    </xf>
    <xf numFmtId="165" fontId="14" fillId="5" borderId="4" xfId="21" applyNumberFormat="1" applyFont="1" applyFill="1" applyBorder="1" applyAlignment="1">
      <alignment horizontal="center"/>
      <protection/>
    </xf>
    <xf numFmtId="164" fontId="14" fillId="0" borderId="0" xfId="21" applyFont="1" applyBorder="1" applyAlignment="1">
      <alignment horizontal="left"/>
      <protection/>
    </xf>
    <xf numFmtId="164" fontId="17" fillId="0" borderId="0" xfId="21" applyFont="1" applyBorder="1" applyAlignment="1">
      <alignment horizontal="left"/>
      <protection/>
    </xf>
    <xf numFmtId="164" fontId="12" fillId="0" borderId="0" xfId="21" applyFont="1" applyBorder="1" applyAlignment="1">
      <alignment horizontal="center"/>
      <protection/>
    </xf>
    <xf numFmtId="166" fontId="24" fillId="0" borderId="12" xfId="21" applyNumberFormat="1" applyFont="1" applyBorder="1" applyAlignment="1">
      <alignment horizontal="center"/>
      <protection/>
    </xf>
    <xf numFmtId="164" fontId="1" fillId="0" borderId="13" xfId="21" applyBorder="1">
      <alignment/>
      <protection/>
    </xf>
    <xf numFmtId="164" fontId="1" fillId="0" borderId="7" xfId="21" applyBorder="1">
      <alignment/>
      <protection/>
    </xf>
    <xf numFmtId="166" fontId="26" fillId="0" borderId="12" xfId="21" applyNumberFormat="1" applyFont="1" applyBorder="1" applyAlignment="1">
      <alignment horizontal="center"/>
      <protection/>
    </xf>
    <xf numFmtId="164" fontId="1" fillId="3" borderId="14" xfId="2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7">
      <selection activeCell="H21" sqref="H21"/>
    </sheetView>
  </sheetViews>
  <sheetFormatPr defaultColWidth="9.140625" defaultRowHeight="12.75"/>
  <cols>
    <col min="1" max="1" width="8.57421875" style="1" customWidth="1"/>
    <col min="2" max="2" width="15.8515625" style="1" customWidth="1"/>
    <col min="3" max="3" width="6.421875" style="1" customWidth="1"/>
    <col min="4" max="4" width="17.57421875" style="1" customWidth="1"/>
    <col min="5" max="5" width="6.7109375" style="1" customWidth="1"/>
    <col min="6" max="6" width="7.28125" style="2" customWidth="1"/>
    <col min="7" max="7" width="2.7109375" style="2" customWidth="1"/>
    <col min="8" max="8" width="6.28125" style="2" customWidth="1"/>
    <col min="9" max="9" width="6.8515625" style="2" customWidth="1"/>
    <col min="10" max="10" width="15.8515625" style="2" customWidth="1"/>
    <col min="11" max="11" width="10.7109375" style="2" customWidth="1"/>
    <col min="12" max="12" width="15.421875" style="2" customWidth="1"/>
    <col min="13" max="13" width="4.7109375" style="2" customWidth="1"/>
    <col min="14" max="14" width="1.421875" style="2" customWidth="1"/>
    <col min="15" max="15" width="1.57421875" style="2" customWidth="1"/>
    <col min="16" max="16" width="10.8515625" style="2" customWidth="1"/>
    <col min="17" max="17" width="7.140625" style="2" customWidth="1"/>
    <col min="18" max="18" width="7.8515625" style="2" customWidth="1"/>
    <col min="19" max="19" width="9.00390625" style="2" customWidth="1"/>
    <col min="20" max="230" width="10.7109375" style="2" customWidth="1"/>
    <col min="231" max="16384" width="11.57421875" style="0" customWidth="1"/>
  </cols>
  <sheetData>
    <row r="1" spans="10:15" ht="16.5" customHeight="1">
      <c r="J1" s="3" t="s">
        <v>0</v>
      </c>
      <c r="K1" s="4"/>
      <c r="L1" s="5"/>
      <c r="M1" s="5"/>
      <c r="N1" s="6"/>
      <c r="O1" s="7"/>
    </row>
    <row r="2" spans="2:19" ht="21" customHeight="1">
      <c r="B2" s="8"/>
      <c r="C2" s="9" t="s">
        <v>1</v>
      </c>
      <c r="D2" s="8"/>
      <c r="E2" s="10"/>
      <c r="F2" s="10"/>
      <c r="G2" s="10"/>
      <c r="H2" s="10"/>
      <c r="I2" s="10"/>
      <c r="J2" s="3" t="s">
        <v>2</v>
      </c>
      <c r="K2" s="4"/>
      <c r="L2" s="11"/>
      <c r="M2" s="5"/>
      <c r="N2" s="12"/>
      <c r="O2" s="7"/>
      <c r="P2"/>
      <c r="Q2"/>
      <c r="R2"/>
      <c r="S2"/>
    </row>
    <row r="3" spans="3:19" ht="13.5" customHeight="1">
      <c r="C3" s="1" t="s">
        <v>3</v>
      </c>
      <c r="E3" s="13" t="s">
        <v>4</v>
      </c>
      <c r="J3" s="3" t="s">
        <v>5</v>
      </c>
      <c r="K3" s="4"/>
      <c r="L3" s="5"/>
      <c r="M3" s="5"/>
      <c r="N3" s="12"/>
      <c r="O3" s="7"/>
      <c r="P3"/>
      <c r="Q3"/>
      <c r="R3"/>
      <c r="S3"/>
    </row>
    <row r="4" spans="3:15" ht="15.75">
      <c r="C4" s="14" t="s">
        <v>6</v>
      </c>
      <c r="D4" s="15"/>
      <c r="E4" s="16" t="s">
        <v>7</v>
      </c>
      <c r="F4" s="16"/>
      <c r="G4" s="16"/>
      <c r="H4" s="16"/>
      <c r="J4" s="17"/>
      <c r="K4" s="4"/>
      <c r="L4" s="5"/>
      <c r="M4" s="5"/>
      <c r="N4" s="12"/>
      <c r="O4" s="7"/>
    </row>
    <row r="5" spans="1:19" ht="15.75">
      <c r="A5" s="18"/>
      <c r="B5" s="19" t="s">
        <v>8</v>
      </c>
      <c r="C5" s="20"/>
      <c r="D5" s="20"/>
      <c r="E5" s="16" t="s">
        <v>9</v>
      </c>
      <c r="J5" s="3" t="s">
        <v>10</v>
      </c>
      <c r="K5" s="21"/>
      <c r="L5" s="5"/>
      <c r="M5" s="5"/>
      <c r="N5" s="12"/>
      <c r="O5" s="7"/>
      <c r="P5"/>
      <c r="Q5"/>
      <c r="R5"/>
      <c r="S5"/>
    </row>
    <row r="6" spans="1:19" ht="18" customHeight="1">
      <c r="A6" s="22"/>
      <c r="B6" s="23" t="s">
        <v>11</v>
      </c>
      <c r="C6" s="24"/>
      <c r="D6" s="24"/>
      <c r="E6" s="25"/>
      <c r="F6" s="26"/>
      <c r="G6" s="26"/>
      <c r="H6" s="27"/>
      <c r="I6" s="27"/>
      <c r="J6" s="3" t="s">
        <v>12</v>
      </c>
      <c r="K6" s="4"/>
      <c r="L6" s="5"/>
      <c r="M6" s="5"/>
      <c r="N6" s="12"/>
      <c r="O6" s="7"/>
      <c r="P6"/>
      <c r="Q6"/>
      <c r="R6"/>
      <c r="S6"/>
    </row>
    <row r="7" spans="1:19" ht="18.75">
      <c r="A7" s="28"/>
      <c r="B7" s="29" t="s">
        <v>13</v>
      </c>
      <c r="D7" s="30" t="s">
        <v>14</v>
      </c>
      <c r="F7" s="31"/>
      <c r="G7" s="32"/>
      <c r="H7" s="33"/>
      <c r="I7" s="34"/>
      <c r="J7" s="4"/>
      <c r="K7" s="4"/>
      <c r="L7" s="5"/>
      <c r="M7" s="5"/>
      <c r="N7" s="12"/>
      <c r="O7" s="7"/>
      <c r="P7"/>
      <c r="Q7"/>
      <c r="R7"/>
      <c r="S7"/>
    </row>
    <row r="8" spans="1:19" ht="22.5" customHeight="1">
      <c r="A8" s="35" t="s">
        <v>15</v>
      </c>
      <c r="B8" s="36" t="s">
        <v>16</v>
      </c>
      <c r="D8" s="37" t="s">
        <v>17</v>
      </c>
      <c r="E8" s="38" t="s">
        <v>18</v>
      </c>
      <c r="F8" s="39" t="s">
        <v>19</v>
      </c>
      <c r="G8" s="40"/>
      <c r="H8" s="41"/>
      <c r="I8" s="42"/>
      <c r="J8" s="21" t="s">
        <v>20</v>
      </c>
      <c r="K8" s="4"/>
      <c r="L8" s="5"/>
      <c r="M8" s="5"/>
      <c r="N8" s="12"/>
      <c r="O8" s="7"/>
      <c r="P8" s="43" t="s">
        <v>21</v>
      </c>
      <c r="S8" s="2" t="s">
        <v>22</v>
      </c>
    </row>
    <row r="9" spans="2:19" ht="21.75" customHeight="1">
      <c r="B9" s="36"/>
      <c r="C9" s="13" t="s">
        <v>23</v>
      </c>
      <c r="D9" s="44" t="s">
        <v>24</v>
      </c>
      <c r="E9" s="38"/>
      <c r="F9" s="45" t="s">
        <v>25</v>
      </c>
      <c r="G9" s="46"/>
      <c r="H9" s="46" t="s">
        <v>26</v>
      </c>
      <c r="I9" s="47" t="s">
        <v>22</v>
      </c>
      <c r="J9" s="21" t="s">
        <v>27</v>
      </c>
      <c r="K9" s="4"/>
      <c r="L9" s="5"/>
      <c r="M9" s="5"/>
      <c r="N9" s="12"/>
      <c r="O9" s="7"/>
      <c r="P9" t="s">
        <v>28</v>
      </c>
      <c r="Q9"/>
      <c r="R9"/>
      <c r="S9"/>
    </row>
    <row r="10" spans="1:15" ht="15.75">
      <c r="A10" s="48" t="s">
        <v>29</v>
      </c>
      <c r="B10" s="48" t="s">
        <v>30</v>
      </c>
      <c r="C10" s="48"/>
      <c r="D10" s="49" t="s">
        <v>31</v>
      </c>
      <c r="E10" s="50" t="s">
        <v>23</v>
      </c>
      <c r="F10" s="51">
        <v>0</v>
      </c>
      <c r="G10" s="50" t="s">
        <v>32</v>
      </c>
      <c r="H10" s="52">
        <v>8.5</v>
      </c>
      <c r="I10" s="53">
        <f aca="true" t="shared" si="0" ref="I10:I12">PRODUCT(F10:H10)</f>
        <v>0</v>
      </c>
      <c r="J10" s="54" t="s">
        <v>33</v>
      </c>
      <c r="K10" s="55"/>
      <c r="L10" s="55"/>
      <c r="N10" s="12"/>
      <c r="O10" s="7"/>
    </row>
    <row r="11" spans="1:18" ht="15.75">
      <c r="A11" s="48" t="s">
        <v>29</v>
      </c>
      <c r="B11" s="48" t="s">
        <v>34</v>
      </c>
      <c r="C11" s="48"/>
      <c r="D11" s="49" t="s">
        <v>35</v>
      </c>
      <c r="E11" s="50" t="s">
        <v>23</v>
      </c>
      <c r="F11" s="51">
        <v>0</v>
      </c>
      <c r="G11" s="50" t="s">
        <v>32</v>
      </c>
      <c r="H11" s="52">
        <v>10</v>
      </c>
      <c r="I11" s="53">
        <f t="shared" si="0"/>
        <v>0</v>
      </c>
      <c r="J11" s="56" t="s">
        <v>36</v>
      </c>
      <c r="K11" s="55" t="s">
        <v>37</v>
      </c>
      <c r="L11" s="55"/>
      <c r="M11" s="57"/>
      <c r="N11" s="12"/>
      <c r="O11" s="7"/>
      <c r="P11" s="2" t="s">
        <v>38</v>
      </c>
      <c r="Q11" s="45" t="s">
        <v>25</v>
      </c>
      <c r="R11" s="46" t="s">
        <v>26</v>
      </c>
    </row>
    <row r="12" spans="1:19" ht="15.75">
      <c r="A12" s="48" t="s">
        <v>29</v>
      </c>
      <c r="B12" s="48" t="s">
        <v>39</v>
      </c>
      <c r="C12" s="48" t="s">
        <v>40</v>
      </c>
      <c r="D12" s="49" t="s">
        <v>41</v>
      </c>
      <c r="E12" s="50" t="s">
        <v>23</v>
      </c>
      <c r="F12" s="51">
        <v>0</v>
      </c>
      <c r="G12" s="50" t="s">
        <v>32</v>
      </c>
      <c r="H12" s="52">
        <v>14</v>
      </c>
      <c r="I12" s="53">
        <f t="shared" si="0"/>
        <v>0</v>
      </c>
      <c r="J12" s="56" t="s">
        <v>36</v>
      </c>
      <c r="K12" s="58" t="s">
        <v>42</v>
      </c>
      <c r="L12" s="59"/>
      <c r="M12" s="60"/>
      <c r="N12" s="12"/>
      <c r="O12" s="7"/>
      <c r="P12" s="61" t="s">
        <v>43</v>
      </c>
      <c r="Q12" s="51">
        <v>0</v>
      </c>
      <c r="R12" s="62">
        <v>6</v>
      </c>
      <c r="S12" s="53">
        <f aca="true" t="shared" si="1" ref="S12:S14">PRODUCT(Q12:R12)</f>
        <v>0</v>
      </c>
    </row>
    <row r="13" spans="2:19" ht="18.75">
      <c r="B13" s="48"/>
      <c r="C13" s="63" t="s">
        <v>23</v>
      </c>
      <c r="D13" s="64" t="s">
        <v>44</v>
      </c>
      <c r="E13" s="65"/>
      <c r="F13" s="66"/>
      <c r="G13" s="67"/>
      <c r="H13" s="68"/>
      <c r="I13" s="53"/>
      <c r="J13" s="69"/>
      <c r="K13" s="70"/>
      <c r="L13" s="70"/>
      <c r="N13" s="12"/>
      <c r="O13" s="7"/>
      <c r="P13" s="71" t="s">
        <v>45</v>
      </c>
      <c r="Q13" s="51">
        <v>0</v>
      </c>
      <c r="R13" s="62">
        <v>14.5</v>
      </c>
      <c r="S13" s="53">
        <f t="shared" si="1"/>
        <v>0</v>
      </c>
    </row>
    <row r="14" spans="1:19" ht="15" customHeight="1">
      <c r="A14" s="48" t="s">
        <v>29</v>
      </c>
      <c r="B14" s="48" t="s">
        <v>46</v>
      </c>
      <c r="C14" s="48"/>
      <c r="D14" s="49" t="s">
        <v>47</v>
      </c>
      <c r="E14" s="72" t="s">
        <v>23</v>
      </c>
      <c r="F14" s="51">
        <v>0</v>
      </c>
      <c r="G14" s="50" t="s">
        <v>32</v>
      </c>
      <c r="H14" s="52">
        <v>8.5</v>
      </c>
      <c r="I14" s="53">
        <f>PRODUCT(F14:H14)</f>
        <v>0</v>
      </c>
      <c r="J14" s="56" t="s">
        <v>48</v>
      </c>
      <c r="K14" s="55"/>
      <c r="L14" s="55"/>
      <c r="N14" s="12"/>
      <c r="O14" s="7"/>
      <c r="P14" s="71" t="s">
        <v>49</v>
      </c>
      <c r="Q14" s="51">
        <v>0</v>
      </c>
      <c r="R14" s="62">
        <v>27</v>
      </c>
      <c r="S14" s="53">
        <f t="shared" si="1"/>
        <v>0</v>
      </c>
    </row>
    <row r="15" spans="1:18" ht="15.75">
      <c r="A15" s="73"/>
      <c r="B15" s="73"/>
      <c r="C15" s="73"/>
      <c r="D15" s="74"/>
      <c r="E15" s="46"/>
      <c r="F15" s="51"/>
      <c r="G15" s="46"/>
      <c r="H15" s="62"/>
      <c r="I15" s="53"/>
      <c r="J15" s="71"/>
      <c r="K15" s="71"/>
      <c r="L15" s="71"/>
      <c r="N15" s="12"/>
      <c r="O15" s="7"/>
      <c r="P15" s="75"/>
      <c r="Q15" s="76"/>
      <c r="R15" s="75"/>
    </row>
    <row r="16" spans="2:17" ht="15.75" customHeight="1">
      <c r="B16" s="73"/>
      <c r="C16" s="63" t="s">
        <v>23</v>
      </c>
      <c r="D16" s="44" t="s">
        <v>50</v>
      </c>
      <c r="E16" s="77"/>
      <c r="F16" s="51"/>
      <c r="G16" s="46"/>
      <c r="H16" s="62"/>
      <c r="I16" s="53"/>
      <c r="J16" s="78"/>
      <c r="N16" s="12"/>
      <c r="O16" s="7"/>
      <c r="P16" s="2" t="s">
        <v>51</v>
      </c>
      <c r="Q16" s="76"/>
    </row>
    <row r="17" spans="1:19" ht="15.75">
      <c r="A17" s="73" t="s">
        <v>52</v>
      </c>
      <c r="B17" s="73" t="s">
        <v>53</v>
      </c>
      <c r="C17" s="73"/>
      <c r="D17" s="74" t="s">
        <v>54</v>
      </c>
      <c r="E17" s="47" t="s">
        <v>23</v>
      </c>
      <c r="F17" s="79">
        <v>0</v>
      </c>
      <c r="G17" s="47" t="s">
        <v>32</v>
      </c>
      <c r="H17" s="80">
        <v>6</v>
      </c>
      <c r="I17" s="53">
        <f aca="true" t="shared" si="2" ref="I17:I24">PRODUCT(F17:H17)</f>
        <v>0</v>
      </c>
      <c r="J17" s="71" t="s">
        <v>55</v>
      </c>
      <c r="K17" s="71"/>
      <c r="L17" s="71"/>
      <c r="N17" s="12"/>
      <c r="O17" s="7"/>
      <c r="P17" s="61" t="s">
        <v>43</v>
      </c>
      <c r="Q17" s="51">
        <v>0</v>
      </c>
      <c r="R17" s="62">
        <v>6.3</v>
      </c>
      <c r="S17" s="53">
        <f aca="true" t="shared" si="3" ref="S17:S19">PRODUCT(Q17:R17)</f>
        <v>0</v>
      </c>
    </row>
    <row r="18" spans="1:19" ht="15.75">
      <c r="A18" s="73" t="s">
        <v>56</v>
      </c>
      <c r="B18" s="81" t="s">
        <v>57</v>
      </c>
      <c r="C18" s="82"/>
      <c r="D18" s="74" t="s">
        <v>58</v>
      </c>
      <c r="E18" s="46" t="s">
        <v>23</v>
      </c>
      <c r="F18" s="51">
        <v>0</v>
      </c>
      <c r="G18" s="46" t="s">
        <v>32</v>
      </c>
      <c r="H18" s="62">
        <v>8</v>
      </c>
      <c r="I18" s="53">
        <f t="shared" si="2"/>
        <v>0</v>
      </c>
      <c r="J18" s="83" t="s">
        <v>59</v>
      </c>
      <c r="K18" s="84"/>
      <c r="L18" s="84"/>
      <c r="N18" s="12"/>
      <c r="O18" s="7"/>
      <c r="P18" s="71" t="s">
        <v>45</v>
      </c>
      <c r="Q18" s="51">
        <v>0</v>
      </c>
      <c r="R18" s="62">
        <v>16.5</v>
      </c>
      <c r="S18" s="53">
        <f t="shared" si="3"/>
        <v>0</v>
      </c>
    </row>
    <row r="19" spans="1:19" ht="15.75">
      <c r="A19" s="73" t="s">
        <v>60</v>
      </c>
      <c r="B19" s="85" t="s">
        <v>61</v>
      </c>
      <c r="C19" s="86"/>
      <c r="D19" s="74" t="s">
        <v>62</v>
      </c>
      <c r="E19" s="46" t="s">
        <v>23</v>
      </c>
      <c r="F19" s="51">
        <v>0</v>
      </c>
      <c r="G19" s="46" t="s">
        <v>32</v>
      </c>
      <c r="H19" s="62">
        <v>9</v>
      </c>
      <c r="I19" s="53">
        <f t="shared" si="2"/>
        <v>0</v>
      </c>
      <c r="J19" s="83" t="s">
        <v>63</v>
      </c>
      <c r="K19" s="71"/>
      <c r="L19" s="71"/>
      <c r="N19" s="12"/>
      <c r="O19" s="7"/>
      <c r="P19" s="71" t="s">
        <v>49</v>
      </c>
      <c r="Q19" s="51">
        <v>0</v>
      </c>
      <c r="R19" s="62">
        <v>31</v>
      </c>
      <c r="S19" s="53">
        <f t="shared" si="3"/>
        <v>0</v>
      </c>
    </row>
    <row r="20" spans="1:19" ht="15.75">
      <c r="A20" s="73" t="s">
        <v>60</v>
      </c>
      <c r="B20" s="73" t="s">
        <v>64</v>
      </c>
      <c r="C20" s="73" t="s">
        <v>40</v>
      </c>
      <c r="D20" s="74" t="s">
        <v>65</v>
      </c>
      <c r="E20" s="46" t="s">
        <v>23</v>
      </c>
      <c r="F20" s="51">
        <v>0</v>
      </c>
      <c r="G20" s="46" t="s">
        <v>32</v>
      </c>
      <c r="H20" s="62">
        <v>10</v>
      </c>
      <c r="I20" s="53">
        <f t="shared" si="2"/>
        <v>0</v>
      </c>
      <c r="J20" s="83" t="s">
        <v>66</v>
      </c>
      <c r="K20" s="71"/>
      <c r="L20" s="71"/>
      <c r="N20" s="12"/>
      <c r="O20" s="7"/>
      <c r="P20"/>
      <c r="Q20" s="87"/>
      <c r="R20"/>
      <c r="S20"/>
    </row>
    <row r="21" spans="1:17" ht="15.75">
      <c r="A21" s="73" t="s">
        <v>60</v>
      </c>
      <c r="B21" s="73" t="s">
        <v>67</v>
      </c>
      <c r="C21" s="73" t="s">
        <v>40</v>
      </c>
      <c r="D21" s="74" t="s">
        <v>68</v>
      </c>
      <c r="E21" s="46" t="s">
        <v>23</v>
      </c>
      <c r="F21" s="51">
        <v>0</v>
      </c>
      <c r="G21" s="88" t="s">
        <v>32</v>
      </c>
      <c r="H21" s="62">
        <v>11.5</v>
      </c>
      <c r="I21" s="53">
        <f t="shared" si="2"/>
        <v>0</v>
      </c>
      <c r="J21" s="83" t="s">
        <v>69</v>
      </c>
      <c r="K21" s="89" t="s">
        <v>70</v>
      </c>
      <c r="L21" s="90"/>
      <c r="N21" s="12"/>
      <c r="O21" s="7"/>
      <c r="P21" s="2" t="s">
        <v>71</v>
      </c>
      <c r="Q21" s="76"/>
    </row>
    <row r="22" spans="1:19" ht="15.75">
      <c r="A22" s="91" t="s">
        <v>72</v>
      </c>
      <c r="B22" s="73" t="s">
        <v>73</v>
      </c>
      <c r="C22" s="73" t="s">
        <v>40</v>
      </c>
      <c r="D22" s="74" t="s">
        <v>74</v>
      </c>
      <c r="E22" s="46" t="s">
        <v>23</v>
      </c>
      <c r="F22" s="51">
        <v>0</v>
      </c>
      <c r="G22" s="46" t="s">
        <v>32</v>
      </c>
      <c r="H22" s="62">
        <v>16</v>
      </c>
      <c r="I22" s="53">
        <f t="shared" si="2"/>
        <v>0</v>
      </c>
      <c r="J22" s="92" t="s">
        <v>75</v>
      </c>
      <c r="K22" s="74"/>
      <c r="L22" s="74"/>
      <c r="N22" s="12"/>
      <c r="O22" s="7"/>
      <c r="P22" s="61" t="s">
        <v>43</v>
      </c>
      <c r="Q22" s="51">
        <v>0</v>
      </c>
      <c r="R22" s="62">
        <v>6.5</v>
      </c>
      <c r="S22" s="53">
        <f>PRODUCT(Q22:R22)</f>
        <v>0</v>
      </c>
    </row>
    <row r="23" spans="1:19" ht="15.75">
      <c r="A23" s="73" t="s">
        <v>56</v>
      </c>
      <c r="B23" s="73" t="s">
        <v>76</v>
      </c>
      <c r="C23" s="73"/>
      <c r="D23" s="74" t="s">
        <v>77</v>
      </c>
      <c r="E23" s="46" t="s">
        <v>23</v>
      </c>
      <c r="F23" s="51">
        <v>0</v>
      </c>
      <c r="G23" s="46" t="s">
        <v>32</v>
      </c>
      <c r="H23" s="62">
        <v>14</v>
      </c>
      <c r="I23" s="53">
        <f t="shared" si="2"/>
        <v>0</v>
      </c>
      <c r="J23" s="92" t="s">
        <v>78</v>
      </c>
      <c r="K23" s="71"/>
      <c r="L23" s="71"/>
      <c r="N23" s="12"/>
      <c r="O23" s="7"/>
      <c r="P23" s="71"/>
      <c r="Q23" s="51"/>
      <c r="R23" s="62"/>
      <c r="S23" s="53"/>
    </row>
    <row r="24" spans="1:19" ht="15.75">
      <c r="A24" s="73" t="s">
        <v>52</v>
      </c>
      <c r="B24" s="73" t="s">
        <v>79</v>
      </c>
      <c r="C24" s="73"/>
      <c r="D24" s="74" t="s">
        <v>80</v>
      </c>
      <c r="E24" s="46" t="s">
        <v>23</v>
      </c>
      <c r="F24" s="51">
        <v>0</v>
      </c>
      <c r="G24" s="46" t="s">
        <v>32</v>
      </c>
      <c r="H24" s="62">
        <v>8.5</v>
      </c>
      <c r="I24" s="53">
        <f t="shared" si="2"/>
        <v>0</v>
      </c>
      <c r="J24" s="93" t="s">
        <v>81</v>
      </c>
      <c r="K24" s="71" t="s">
        <v>82</v>
      </c>
      <c r="L24" s="71"/>
      <c r="N24" s="12"/>
      <c r="O24" s="7"/>
      <c r="P24" s="71"/>
      <c r="Q24" s="51"/>
      <c r="R24" s="62"/>
      <c r="S24" s="53"/>
    </row>
    <row r="25" spans="1:18" ht="16.5">
      <c r="A25" s="94"/>
      <c r="B25" s="73"/>
      <c r="C25" s="13" t="s">
        <v>83</v>
      </c>
      <c r="D25" s="95" t="s">
        <v>84</v>
      </c>
      <c r="E25" s="73"/>
      <c r="F25" s="96"/>
      <c r="G25" s="73"/>
      <c r="H25" s="97"/>
      <c r="I25" s="53"/>
      <c r="N25" s="12"/>
      <c r="O25" s="7"/>
      <c r="P25" s="75"/>
      <c r="Q25" s="75"/>
      <c r="R25" s="75"/>
    </row>
    <row r="26" spans="1:16" ht="15.75">
      <c r="A26" s="48" t="s">
        <v>56</v>
      </c>
      <c r="B26" s="48" t="s">
        <v>46</v>
      </c>
      <c r="C26" s="48"/>
      <c r="D26" s="49" t="s">
        <v>47</v>
      </c>
      <c r="E26" s="50" t="s">
        <v>83</v>
      </c>
      <c r="F26" s="51">
        <v>0</v>
      </c>
      <c r="G26" s="50" t="s">
        <v>32</v>
      </c>
      <c r="H26" s="52">
        <v>8</v>
      </c>
      <c r="I26" s="53">
        <f aca="true" t="shared" si="4" ref="I26:I28">PRODUCT(F26:H26)</f>
        <v>0</v>
      </c>
      <c r="J26" s="56" t="s">
        <v>85</v>
      </c>
      <c r="K26" s="55"/>
      <c r="L26" s="55"/>
      <c r="N26" s="12"/>
      <c r="O26" s="7"/>
      <c r="P26" s="2" t="s">
        <v>86</v>
      </c>
    </row>
    <row r="27" spans="1:19" ht="15.75">
      <c r="A27" s="48" t="s">
        <v>29</v>
      </c>
      <c r="B27" s="48" t="s">
        <v>87</v>
      </c>
      <c r="C27" s="48"/>
      <c r="D27" s="49" t="s">
        <v>88</v>
      </c>
      <c r="E27" s="50" t="s">
        <v>83</v>
      </c>
      <c r="F27" s="51">
        <v>0</v>
      </c>
      <c r="G27" s="50" t="s">
        <v>32</v>
      </c>
      <c r="H27" s="52">
        <v>8</v>
      </c>
      <c r="I27" s="53">
        <f t="shared" si="4"/>
        <v>0</v>
      </c>
      <c r="J27" s="49" t="s">
        <v>89</v>
      </c>
      <c r="K27" s="55"/>
      <c r="L27" s="55"/>
      <c r="N27" s="12"/>
      <c r="O27" s="7"/>
      <c r="P27" s="2" t="s">
        <v>22</v>
      </c>
      <c r="S27"/>
    </row>
    <row r="28" spans="1:19" ht="15.75">
      <c r="A28" s="73" t="s">
        <v>90</v>
      </c>
      <c r="B28" s="73" t="s">
        <v>64</v>
      </c>
      <c r="C28" s="73" t="s">
        <v>40</v>
      </c>
      <c r="D28" s="74" t="s">
        <v>91</v>
      </c>
      <c r="E28" s="46" t="s">
        <v>83</v>
      </c>
      <c r="F28" s="51">
        <v>0</v>
      </c>
      <c r="G28" s="46" t="s">
        <v>32</v>
      </c>
      <c r="H28" s="62">
        <v>8</v>
      </c>
      <c r="I28" s="53">
        <f t="shared" si="4"/>
        <v>0</v>
      </c>
      <c r="J28" s="98" t="s">
        <v>92</v>
      </c>
      <c r="K28" s="71"/>
      <c r="L28" s="71"/>
      <c r="N28" s="12"/>
      <c r="O28" s="7"/>
      <c r="P28" s="2" t="s">
        <v>93</v>
      </c>
      <c r="R28" s="99" t="s">
        <v>94</v>
      </c>
      <c r="S28" s="100">
        <f>SUM(S12:S24)</f>
        <v>0</v>
      </c>
    </row>
    <row r="29" spans="1:15" ht="15.75">
      <c r="A29" s="73"/>
      <c r="B29" s="73"/>
      <c r="C29" s="73"/>
      <c r="D29" s="101" t="s">
        <v>95</v>
      </c>
      <c r="E29" s="73"/>
      <c r="F29" s="96"/>
      <c r="G29" s="73"/>
      <c r="H29" s="97"/>
      <c r="I29" s="53"/>
      <c r="J29" s="101"/>
      <c r="N29" s="12"/>
      <c r="O29" s="7"/>
    </row>
    <row r="30" spans="1:15" ht="15.75">
      <c r="A30" s="73" t="s">
        <v>29</v>
      </c>
      <c r="B30" s="73" t="s">
        <v>96</v>
      </c>
      <c r="C30" s="73"/>
      <c r="D30" s="74" t="s">
        <v>97</v>
      </c>
      <c r="E30" s="46" t="s">
        <v>98</v>
      </c>
      <c r="F30" s="102">
        <v>0</v>
      </c>
      <c r="G30" s="30" t="s">
        <v>32</v>
      </c>
      <c r="H30" s="62">
        <v>22</v>
      </c>
      <c r="I30" s="53">
        <f>PRODUCT(F30:H30)</f>
        <v>0</v>
      </c>
      <c r="J30" s="71"/>
      <c r="K30" s="71"/>
      <c r="L30" s="71"/>
      <c r="N30" s="12"/>
      <c r="O30" s="7"/>
    </row>
    <row r="31" spans="1:19" ht="18.75">
      <c r="A31" s="13"/>
      <c r="B31" s="73"/>
      <c r="C31" s="103" t="s">
        <v>99</v>
      </c>
      <c r="D31" s="44" t="s">
        <v>100</v>
      </c>
      <c r="F31" s="104"/>
      <c r="G31" s="1"/>
      <c r="H31" s="105"/>
      <c r="I31" s="53"/>
      <c r="N31" s="12"/>
      <c r="O31" s="7"/>
      <c r="P31" s="2" t="s">
        <v>101</v>
      </c>
      <c r="S31" s="106">
        <f>SUM(I10:I36)</f>
        <v>0</v>
      </c>
    </row>
    <row r="32" spans="1:18" ht="15.75">
      <c r="A32" s="73" t="s">
        <v>60</v>
      </c>
      <c r="B32" s="73" t="s">
        <v>102</v>
      </c>
      <c r="C32" s="73"/>
      <c r="D32" s="74"/>
      <c r="E32" s="46"/>
      <c r="F32" s="51"/>
      <c r="G32" s="46"/>
      <c r="H32" s="62"/>
      <c r="I32" s="53"/>
      <c r="J32" s="84"/>
      <c r="K32" s="71"/>
      <c r="L32" s="71"/>
      <c r="N32" s="12"/>
      <c r="O32" s="7"/>
      <c r="P32" s="107" t="s">
        <v>103</v>
      </c>
      <c r="Q32" s="107"/>
      <c r="R32" s="107"/>
    </row>
    <row r="33" spans="1:19" ht="15.75">
      <c r="A33" s="73" t="s">
        <v>60</v>
      </c>
      <c r="B33" s="73" t="s">
        <v>64</v>
      </c>
      <c r="C33" s="73" t="s">
        <v>40</v>
      </c>
      <c r="D33" s="74" t="s">
        <v>104</v>
      </c>
      <c r="E33" s="46" t="s">
        <v>99</v>
      </c>
      <c r="F33" s="51">
        <v>0</v>
      </c>
      <c r="G33" s="46" t="s">
        <v>32</v>
      </c>
      <c r="H33" s="62">
        <v>55</v>
      </c>
      <c r="I33" s="53">
        <f aca="true" t="shared" si="5" ref="I33:I34">PRODUCT(F33:H33)</f>
        <v>0</v>
      </c>
      <c r="J33" s="92" t="s">
        <v>105</v>
      </c>
      <c r="K33" s="71"/>
      <c r="L33" s="71"/>
      <c r="N33" s="12"/>
      <c r="O33" s="7"/>
      <c r="P33" s="2" t="s">
        <v>106</v>
      </c>
      <c r="S33" s="100">
        <f>SUM(S12:S24)</f>
        <v>0</v>
      </c>
    </row>
    <row r="34" spans="1:18" ht="15.75">
      <c r="A34" s="73" t="s">
        <v>60</v>
      </c>
      <c r="B34" s="73" t="s">
        <v>67</v>
      </c>
      <c r="C34" s="73" t="s">
        <v>40</v>
      </c>
      <c r="D34" s="74" t="s">
        <v>107</v>
      </c>
      <c r="E34" s="46" t="s">
        <v>99</v>
      </c>
      <c r="F34" s="51">
        <v>0</v>
      </c>
      <c r="G34" s="88" t="s">
        <v>32</v>
      </c>
      <c r="H34" s="62">
        <v>67</v>
      </c>
      <c r="I34" s="53">
        <f t="shared" si="5"/>
        <v>0</v>
      </c>
      <c r="J34" s="93" t="s">
        <v>69</v>
      </c>
      <c r="K34" s="71"/>
      <c r="L34" s="71" t="s">
        <v>108</v>
      </c>
      <c r="N34" s="12"/>
      <c r="O34" s="7"/>
      <c r="P34" s="107" t="s">
        <v>109</v>
      </c>
      <c r="Q34" s="107"/>
      <c r="R34" s="107"/>
    </row>
    <row r="35" spans="1:18" ht="18.75">
      <c r="A35" s="73"/>
      <c r="B35" s="73"/>
      <c r="C35" s="103" t="s">
        <v>110</v>
      </c>
      <c r="D35" s="44" t="s">
        <v>111</v>
      </c>
      <c r="E35" s="46"/>
      <c r="F35" s="108"/>
      <c r="G35" s="88"/>
      <c r="H35" s="62"/>
      <c r="I35" s="53"/>
      <c r="J35" s="93"/>
      <c r="K35" s="71"/>
      <c r="L35" s="71"/>
      <c r="N35" s="12"/>
      <c r="O35" s="7"/>
      <c r="P35" s="107"/>
      <c r="Q35" s="107"/>
      <c r="R35" s="107"/>
    </row>
    <row r="36" spans="1:18" ht="15.75">
      <c r="A36" s="73" t="s">
        <v>60</v>
      </c>
      <c r="B36" s="73" t="s">
        <v>67</v>
      </c>
      <c r="C36" s="73" t="s">
        <v>40</v>
      </c>
      <c r="D36" s="74" t="s">
        <v>112</v>
      </c>
      <c r="E36" s="46" t="s">
        <v>110</v>
      </c>
      <c r="F36" s="51">
        <v>0</v>
      </c>
      <c r="G36" s="88" t="s">
        <v>32</v>
      </c>
      <c r="H36" s="62">
        <v>45</v>
      </c>
      <c r="I36" s="53">
        <f>PRODUCT(F36:H36)</f>
        <v>0</v>
      </c>
      <c r="J36" s="93" t="s">
        <v>69</v>
      </c>
      <c r="K36" s="71" t="s">
        <v>113</v>
      </c>
      <c r="L36" s="71" t="s">
        <v>108</v>
      </c>
      <c r="N36" s="12"/>
      <c r="O36" s="7"/>
      <c r="P36" s="107"/>
      <c r="Q36" s="107"/>
      <c r="R36" s="107"/>
    </row>
    <row r="37" spans="1:16" ht="15.75">
      <c r="A37" s="73"/>
      <c r="B37" s="73"/>
      <c r="C37" s="73"/>
      <c r="F37" s="1"/>
      <c r="G37" s="1"/>
      <c r="H37" s="1"/>
      <c r="I37" s="30"/>
      <c r="N37" s="12"/>
      <c r="O37" s="7"/>
      <c r="P37" s="2" t="s">
        <v>114</v>
      </c>
    </row>
    <row r="38" spans="1:19" ht="15.75">
      <c r="A38" s="109" t="s">
        <v>115</v>
      </c>
      <c r="B38" s="18"/>
      <c r="C38" s="73" t="s">
        <v>116</v>
      </c>
      <c r="K38" s="2" t="s">
        <v>117</v>
      </c>
      <c r="N38" s="12"/>
      <c r="O38" s="7"/>
      <c r="P38" s="27"/>
      <c r="Q38" s="27"/>
      <c r="R38" s="27"/>
      <c r="S38" s="27"/>
    </row>
    <row r="39" spans="1:19" ht="16.5">
      <c r="A39" s="110" t="s">
        <v>118</v>
      </c>
      <c r="C39" s="73" t="s">
        <v>119</v>
      </c>
      <c r="D39" s="35"/>
      <c r="E39" s="111" t="s">
        <v>120</v>
      </c>
      <c r="F39" s="1"/>
      <c r="G39" s="1"/>
      <c r="H39" s="1" t="s">
        <v>121</v>
      </c>
      <c r="I39" s="112">
        <f>SUM(I10:I36)</f>
        <v>0</v>
      </c>
      <c r="K39" s="113"/>
      <c r="L39" s="114"/>
      <c r="N39" s="12"/>
      <c r="O39" s="7"/>
      <c r="P39" s="27"/>
      <c r="Q39" s="27"/>
      <c r="R39" s="27"/>
      <c r="S39" s="115">
        <f>SUM(S31,S33)</f>
        <v>0</v>
      </c>
    </row>
    <row r="40" spans="1:15" ht="15.75">
      <c r="A40" s="73"/>
      <c r="B40" s="73"/>
      <c r="C40" s="73"/>
      <c r="N40" s="12"/>
      <c r="O40" s="75"/>
    </row>
    <row r="41" spans="1:15" ht="15.75">
      <c r="A41" s="1" t="s">
        <v>76</v>
      </c>
      <c r="B41" s="104"/>
      <c r="C41" s="96"/>
      <c r="D41" s="104" t="s">
        <v>122</v>
      </c>
      <c r="E41" s="104"/>
      <c r="F41" s="76"/>
      <c r="G41" s="76"/>
      <c r="H41" s="76"/>
      <c r="N41" s="116"/>
      <c r="O41" s="75"/>
    </row>
  </sheetData>
  <sheetProtection selectLockedCells="1" selectUnlockedCells="1"/>
  <printOptions/>
  <pageMargins left="0.2701388888888889" right="0.2798611111111111" top="0.2652777777777778" bottom="0.2652777777777778" header="0.5118110236220472" footer="0.5118110236220472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2023-06-01T14:13:01Z</dcterms:modified>
  <cp:category/>
  <cp:version/>
  <cp:contentType/>
  <cp:contentStatus/>
  <cp:revision>4</cp:revision>
</cp:coreProperties>
</file>